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lavní činnost" sheetId="1" r:id="rId1"/>
    <sheet name="doplňková činnost" sheetId="2" r:id="rId2"/>
  </sheets>
  <definedNames>
    <definedName name="_xlnm.Print_Area" localSheetId="1">'doplňková činnost'!$A$1:$B$18</definedName>
    <definedName name="_xlnm.Print_Area" localSheetId="0">'hlavní činnost'!$A$1:$C$28</definedName>
    <definedName name="Excel_BuiltIn_Print_Area_1_1">'hlavní činnost'!$A$1:$C$30</definedName>
    <definedName name="Excel_BuiltIn_Print_Area_1_1_1">'hlavní činnost'!$A$1:$C$27</definedName>
    <definedName name="Excel_BuiltIn_Print_Area_2_1_1">'doplňková činnost'!$A$1:$B$12</definedName>
    <definedName name="Excel_BuiltIn_Print_Area" localSheetId="0">'hlavní činnost'!$A$1:$C$28</definedName>
    <definedName name="Excel_BuiltIn_Print_Area" localSheetId="1">'doplňková činnost'!$A$1:$B$18</definedName>
  </definedNames>
  <calcPr fullCalcOnLoad="1"/>
</workbook>
</file>

<file path=xl/sharedStrings.xml><?xml version="1.0" encoding="utf-8"?>
<sst xmlns="http://schemas.openxmlformats.org/spreadsheetml/2006/main" count="50" uniqueCount="42">
  <si>
    <t>Rozpočet rok 2022</t>
  </si>
  <si>
    <t xml:space="preserve"> </t>
  </si>
  <si>
    <t>MŠ Gagarinova</t>
  </si>
  <si>
    <t>Nákladové položky</t>
  </si>
  <si>
    <t>SU</t>
  </si>
  <si>
    <t xml:space="preserve"> Kč</t>
  </si>
  <si>
    <t xml:space="preserve">Nákup materiálu  </t>
  </si>
  <si>
    <t>z toho potraviny</t>
  </si>
  <si>
    <t>energie</t>
  </si>
  <si>
    <t>Opravy a udržování</t>
  </si>
  <si>
    <t>Cestovné</t>
  </si>
  <si>
    <t xml:space="preserve">Služby </t>
  </si>
  <si>
    <t xml:space="preserve">Mzdy </t>
  </si>
  <si>
    <t xml:space="preserve">Odvody ke mzdám </t>
  </si>
  <si>
    <t>Povinné pojištění zaměstnanců</t>
  </si>
  <si>
    <t>Odvod do FKSP, lékařské prohlídky</t>
  </si>
  <si>
    <t>pojištění osob a majetku</t>
  </si>
  <si>
    <t>Odpisy</t>
  </si>
  <si>
    <t>DDHM  nad 3.000,-</t>
  </si>
  <si>
    <t>daň z úroků</t>
  </si>
  <si>
    <t>Náklady celkem</t>
  </si>
  <si>
    <t>Příjmové položky</t>
  </si>
  <si>
    <t xml:space="preserve">  </t>
  </si>
  <si>
    <t>Úplata za školné a stravné</t>
  </si>
  <si>
    <t>z toho za stravné</t>
  </si>
  <si>
    <t>Použití fondů</t>
  </si>
  <si>
    <t>Úroky</t>
  </si>
  <si>
    <t>Příspěvek zřizovatele</t>
  </si>
  <si>
    <t>Příjmy celkem</t>
  </si>
  <si>
    <t>Hospodářský výsledek, ztráta</t>
  </si>
  <si>
    <t xml:space="preserve">Plán - doplňková činnost rok </t>
  </si>
  <si>
    <t xml:space="preserve">MŠ Gagarinova </t>
  </si>
  <si>
    <t>plán Kč</t>
  </si>
  <si>
    <t>materiál</t>
  </si>
  <si>
    <t>Voda</t>
  </si>
  <si>
    <t>Elektrická energie</t>
  </si>
  <si>
    <t>Drobné opravy a údržba</t>
  </si>
  <si>
    <t>služby  k nájmům</t>
  </si>
  <si>
    <t>Služby VHČ</t>
  </si>
  <si>
    <t>Pronájmy</t>
  </si>
  <si>
    <t>Úplata za zájmové vzdělávání</t>
  </si>
  <si>
    <t>Další příjmy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</si>
</sst>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/>
    </xf>
    <xf numFmtId="164" fontId="19" fillId="7" borderId="10" xfId="0" applyFont="1" applyFill="1" applyBorder="1" applyAlignment="1">
      <alignment vertical="center" wrapText="1"/>
    </xf>
    <xf numFmtId="164" fontId="21" fillId="7" borderId="10" xfId="0" applyFont="1" applyFill="1" applyBorder="1" applyAlignment="1">
      <alignment horizontal="center" vertical="top" wrapText="1"/>
    </xf>
    <xf numFmtId="164" fontId="22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right" vertical="top" wrapText="1"/>
    </xf>
    <xf numFmtId="164" fontId="19" fillId="24" borderId="10" xfId="0" applyFont="1" applyFill="1" applyBorder="1" applyAlignment="1">
      <alignment vertical="center" wrapText="1"/>
    </xf>
    <xf numFmtId="165" fontId="24" fillId="24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right" vertical="top" wrapText="1"/>
    </xf>
    <xf numFmtId="164" fontId="19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right" vertical="top" wrapText="1"/>
    </xf>
    <xf numFmtId="164" fontId="0" fillId="0" borderId="0" xfId="0" applyFont="1" applyFill="1" applyAlignment="1">
      <alignment/>
    </xf>
    <xf numFmtId="164" fontId="19" fillId="17" borderId="10" xfId="0" applyFont="1" applyFill="1" applyBorder="1" applyAlignment="1">
      <alignment vertical="center" wrapText="1"/>
    </xf>
    <xf numFmtId="165" fontId="24" fillId="17" borderId="10" xfId="0" applyNumberFormat="1" applyFont="1" applyFill="1" applyBorder="1" applyAlignment="1">
      <alignment horizontal="center" vertical="center" wrapText="1"/>
    </xf>
    <xf numFmtId="164" fontId="21" fillId="17" borderId="10" xfId="0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right"/>
    </xf>
    <xf numFmtId="165" fontId="19" fillId="17" borderId="10" xfId="0" applyNumberFormat="1" applyFont="1" applyFill="1" applyBorder="1" applyAlignment="1">
      <alignment horizontal="center" vertical="center" wrapText="1"/>
    </xf>
    <xf numFmtId="165" fontId="19" fillId="17" borderId="10" xfId="0" applyNumberFormat="1" applyFont="1" applyFill="1" applyBorder="1" applyAlignment="1">
      <alignment horizontal="right" vertical="top" wrapText="1"/>
    </xf>
    <xf numFmtId="164" fontId="19" fillId="25" borderId="10" xfId="0" applyFont="1" applyFill="1" applyBorder="1" applyAlignment="1">
      <alignment vertical="center" wrapText="1"/>
    </xf>
    <xf numFmtId="165" fontId="19" fillId="25" borderId="10" xfId="0" applyNumberFormat="1" applyFont="1" applyFill="1" applyBorder="1" applyAlignment="1">
      <alignment horizontal="center" vertical="center" wrapText="1"/>
    </xf>
    <xf numFmtId="165" fontId="19" fillId="25" borderId="10" xfId="0" applyNumberFormat="1" applyFont="1" applyFill="1" applyBorder="1" applyAlignment="1">
      <alignment horizontal="center" vertical="top" wrapText="1"/>
    </xf>
    <xf numFmtId="164" fontId="0" fillId="0" borderId="0" xfId="0" applyAlignment="1">
      <alignment vertical="center"/>
    </xf>
    <xf numFmtId="164" fontId="25" fillId="0" borderId="0" xfId="0" applyFont="1" applyFill="1" applyAlignment="1">
      <alignment/>
    </xf>
    <xf numFmtId="164" fontId="19" fillId="0" borderId="0" xfId="0" applyFont="1" applyBorder="1" applyAlignment="1">
      <alignment horizontal="left"/>
    </xf>
    <xf numFmtId="164" fontId="26" fillId="0" borderId="0" xfId="0" applyFont="1" applyFill="1" applyAlignment="1">
      <alignment horizontal="center"/>
    </xf>
    <xf numFmtId="164" fontId="20" fillId="0" borderId="0" xfId="0" applyFont="1" applyBorder="1" applyAlignment="1">
      <alignment horizontal="left"/>
    </xf>
    <xf numFmtId="164" fontId="22" fillId="0" borderId="10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horizontal="center" vertical="top" wrapText="1"/>
    </xf>
    <xf numFmtId="164" fontId="22" fillId="0" borderId="10" xfId="0" applyFont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center" vertical="top" wrapText="1"/>
    </xf>
    <xf numFmtId="165" fontId="25" fillId="0" borderId="10" xfId="0" applyNumberFormat="1" applyFont="1" applyFill="1" applyBorder="1" applyAlignment="1">
      <alignment horizontal="center" vertical="top" wrapText="1"/>
    </xf>
    <xf numFmtId="165" fontId="19" fillId="7" borderId="10" xfId="0" applyNumberFormat="1" applyFont="1" applyFill="1" applyBorder="1" applyAlignment="1">
      <alignment horizontal="center" vertical="top" wrapText="1"/>
    </xf>
    <xf numFmtId="164" fontId="19" fillId="18" borderId="10" xfId="0" applyFont="1" applyFill="1" applyBorder="1" applyAlignment="1">
      <alignment vertical="center" wrapText="1"/>
    </xf>
    <xf numFmtId="164" fontId="21" fillId="18" borderId="10" xfId="0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/>
    </xf>
    <xf numFmtId="165" fontId="19" fillId="18" borderId="10" xfId="0" applyNumberFormat="1" applyFont="1" applyFill="1" applyBorder="1" applyAlignment="1">
      <alignment horizontal="center" vertical="top" wrapText="1"/>
    </xf>
    <xf numFmtId="164" fontId="18" fillId="6" borderId="10" xfId="0" applyFont="1" applyFill="1" applyBorder="1" applyAlignment="1">
      <alignment vertical="center" wrapText="1"/>
    </xf>
    <xf numFmtId="165" fontId="18" fillId="6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9" sqref="C19"/>
    </sheetView>
  </sheetViews>
  <sheetFormatPr defaultColWidth="9.140625" defaultRowHeight="12.75"/>
  <cols>
    <col min="1" max="1" width="37.57421875" style="1" customWidth="1"/>
    <col min="2" max="2" width="9.28125" style="1" customWidth="1"/>
    <col min="3" max="3" width="9.28125" style="2" customWidth="1"/>
    <col min="4" max="245" width="9.00390625" style="2" customWidth="1"/>
  </cols>
  <sheetData>
    <row r="1" spans="1:3" ht="15.75">
      <c r="A1" s="3" t="s">
        <v>0</v>
      </c>
      <c r="B1" s="4" t="s">
        <v>1</v>
      </c>
      <c r="C1" s="4"/>
    </row>
    <row r="2" spans="1:3" ht="17.25">
      <c r="A2" s="5" t="s">
        <v>2</v>
      </c>
      <c r="B2" s="4"/>
      <c r="C2" s="4"/>
    </row>
    <row r="3" spans="1:3" ht="14.25">
      <c r="A3" s="6" t="s">
        <v>3</v>
      </c>
      <c r="B3" s="6" t="s">
        <v>4</v>
      </c>
      <c r="C3" s="7" t="s">
        <v>5</v>
      </c>
    </row>
    <row r="4" spans="1:3" ht="14.25">
      <c r="A4" s="8" t="s">
        <v>6</v>
      </c>
      <c r="B4" s="9">
        <v>501</v>
      </c>
      <c r="C4" s="10">
        <v>1650000</v>
      </c>
    </row>
    <row r="5" spans="1:3" ht="14.25">
      <c r="A5" s="8" t="s">
        <v>7</v>
      </c>
      <c r="B5" s="9" t="s">
        <v>1</v>
      </c>
      <c r="C5" s="10">
        <v>1000000</v>
      </c>
    </row>
    <row r="6" spans="1:3" ht="14.25">
      <c r="A6" s="8" t="s">
        <v>8</v>
      </c>
      <c r="B6" s="9">
        <v>502</v>
      </c>
      <c r="C6" s="10">
        <v>500000</v>
      </c>
    </row>
    <row r="7" spans="1:3" ht="14.25">
      <c r="A7" s="8" t="s">
        <v>9</v>
      </c>
      <c r="B7" s="9">
        <v>511</v>
      </c>
      <c r="C7" s="10">
        <v>400000</v>
      </c>
    </row>
    <row r="8" spans="1:3" ht="14.25">
      <c r="A8" s="8" t="s">
        <v>10</v>
      </c>
      <c r="B8" s="9">
        <v>512</v>
      </c>
      <c r="C8" s="10">
        <v>5000</v>
      </c>
    </row>
    <row r="9" spans="1:3" ht="14.25">
      <c r="A9" s="8" t="s">
        <v>11</v>
      </c>
      <c r="B9" s="9">
        <v>518</v>
      </c>
      <c r="C9" s="10">
        <v>605000</v>
      </c>
    </row>
    <row r="10" spans="1:3" ht="14.25">
      <c r="A10" s="8" t="s">
        <v>12</v>
      </c>
      <c r="B10" s="9">
        <v>521</v>
      </c>
      <c r="C10" s="10">
        <v>120000</v>
      </c>
    </row>
    <row r="11" spans="1:3" ht="14.25">
      <c r="A11" s="8" t="s">
        <v>13</v>
      </c>
      <c r="B11" s="9">
        <v>524</v>
      </c>
      <c r="C11" s="10">
        <v>50000</v>
      </c>
    </row>
    <row r="12" spans="1:3" ht="14.25">
      <c r="A12" s="8" t="s">
        <v>14</v>
      </c>
      <c r="B12" s="9">
        <v>525</v>
      </c>
      <c r="C12" s="10">
        <v>10000</v>
      </c>
    </row>
    <row r="13" spans="1:3" ht="14.25">
      <c r="A13" s="8" t="s">
        <v>15</v>
      </c>
      <c r="B13" s="9">
        <v>527</v>
      </c>
      <c r="C13" s="10">
        <v>5000</v>
      </c>
    </row>
    <row r="14" spans="1:3" ht="14.25">
      <c r="A14" s="8" t="s">
        <v>16</v>
      </c>
      <c r="B14" s="9">
        <v>549</v>
      </c>
      <c r="C14" s="10">
        <v>25000</v>
      </c>
    </row>
    <row r="15" spans="1:3" ht="14.25">
      <c r="A15" s="8" t="s">
        <v>17</v>
      </c>
      <c r="B15" s="9">
        <v>551</v>
      </c>
      <c r="C15" s="10">
        <v>100000</v>
      </c>
    </row>
    <row r="16" spans="1:3" ht="14.25">
      <c r="A16" s="8" t="s">
        <v>18</v>
      </c>
      <c r="B16" s="9">
        <v>558</v>
      </c>
      <c r="C16" s="10">
        <v>106000</v>
      </c>
    </row>
    <row r="17" spans="1:3" ht="14.25">
      <c r="A17" s="8" t="s">
        <v>19</v>
      </c>
      <c r="B17" s="9">
        <v>591</v>
      </c>
      <c r="C17" s="10">
        <v>500</v>
      </c>
    </row>
    <row r="18" spans="1:3" ht="14.25">
      <c r="A18" s="11" t="s">
        <v>20</v>
      </c>
      <c r="B18" s="12"/>
      <c r="C18" s="13">
        <f>SUM(C4,C6,C7,C8,C9,C10,C11,C14,C15,C16,C17)</f>
        <v>3561500</v>
      </c>
    </row>
    <row r="19" spans="1:256" s="17" customFormat="1" ht="8.25" customHeight="1">
      <c r="A19" s="14"/>
      <c r="B19" s="15"/>
      <c r="C19" s="16"/>
      <c r="IL19"/>
      <c r="IM19"/>
      <c r="IN19"/>
      <c r="IO19"/>
      <c r="IP19"/>
      <c r="IQ19"/>
      <c r="IR19"/>
      <c r="IS19"/>
      <c r="IT19"/>
      <c r="IU19"/>
      <c r="IV19"/>
    </row>
    <row r="20" spans="1:3" ht="14.25">
      <c r="A20" s="18" t="s">
        <v>21</v>
      </c>
      <c r="B20" s="19"/>
      <c r="C20" s="20" t="s">
        <v>22</v>
      </c>
    </row>
    <row r="21" spans="1:3" ht="14.25">
      <c r="A21" s="8" t="s">
        <v>23</v>
      </c>
      <c r="B21" s="9">
        <v>602</v>
      </c>
      <c r="C21" s="10">
        <v>1850000</v>
      </c>
    </row>
    <row r="22" spans="1:3" ht="14.25">
      <c r="A22" s="8" t="s">
        <v>24</v>
      </c>
      <c r="B22" s="9" t="s">
        <v>1</v>
      </c>
      <c r="C22" s="21">
        <v>1000000</v>
      </c>
    </row>
    <row r="23" spans="1:3" ht="14.25">
      <c r="A23" s="8" t="s">
        <v>25</v>
      </c>
      <c r="B23" s="9">
        <v>648</v>
      </c>
      <c r="C23" s="10">
        <v>120000</v>
      </c>
    </row>
    <row r="24" spans="1:3" ht="14.25">
      <c r="A24" s="8" t="s">
        <v>26</v>
      </c>
      <c r="B24" s="9">
        <v>662</v>
      </c>
      <c r="C24" s="10">
        <v>1500</v>
      </c>
    </row>
    <row r="25" spans="1:3" ht="14.25">
      <c r="A25" s="8" t="s">
        <v>27</v>
      </c>
      <c r="B25" s="9">
        <v>672</v>
      </c>
      <c r="C25" s="10">
        <v>1590000</v>
      </c>
    </row>
    <row r="26" spans="1:3" ht="14.25">
      <c r="A26" s="18" t="s">
        <v>28</v>
      </c>
      <c r="B26" s="22"/>
      <c r="C26" s="23">
        <f>SUM(C21,C23,C24,C25)</f>
        <v>3561500</v>
      </c>
    </row>
    <row r="27" spans="1:3" ht="14.25">
      <c r="A27" s="24" t="s">
        <v>29</v>
      </c>
      <c r="B27" s="25"/>
      <c r="C27" s="26">
        <f>C26-C18</f>
        <v>0</v>
      </c>
    </row>
    <row r="34" ht="14.25"/>
  </sheetData>
  <sheetProtection selectLockedCells="1" selectUnlockedCells="1"/>
  <printOptions/>
  <pageMargins left="0.5902777777777778" right="0.2361111111111111" top="0.2361111111111111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42.28125" style="27" customWidth="1"/>
    <col min="2" max="2" width="10.7109375" style="28" customWidth="1"/>
  </cols>
  <sheetData>
    <row r="1" spans="1:2" ht="17.25">
      <c r="A1" s="29" t="s">
        <v>30</v>
      </c>
      <c r="B1" s="30">
        <v>2022</v>
      </c>
    </row>
    <row r="2" ht="17.25">
      <c r="A2" s="31" t="s">
        <v>31</v>
      </c>
    </row>
    <row r="3" spans="1:2" ht="14.25">
      <c r="A3" s="6" t="s">
        <v>3</v>
      </c>
      <c r="B3" s="7" t="s">
        <v>32</v>
      </c>
    </row>
    <row r="4" spans="1:2" ht="14.25">
      <c r="A4" s="32" t="s">
        <v>33</v>
      </c>
      <c r="B4" s="33">
        <v>0</v>
      </c>
    </row>
    <row r="5" spans="1:2" ht="14.25">
      <c r="A5" s="34" t="s">
        <v>34</v>
      </c>
      <c r="B5" s="35">
        <v>2000</v>
      </c>
    </row>
    <row r="6" spans="1:2" ht="14.25">
      <c r="A6" s="34" t="s">
        <v>35</v>
      </c>
      <c r="B6" s="35">
        <v>10000</v>
      </c>
    </row>
    <row r="7" spans="1:2" ht="14.25">
      <c r="A7" s="34" t="s">
        <v>36</v>
      </c>
      <c r="B7" s="35">
        <v>0</v>
      </c>
    </row>
    <row r="8" spans="1:2" ht="14.25">
      <c r="A8" s="34" t="s">
        <v>37</v>
      </c>
      <c r="B8" s="35">
        <v>8000</v>
      </c>
    </row>
    <row r="9" spans="1:2" ht="14.25">
      <c r="A9" s="34"/>
      <c r="B9" s="36"/>
    </row>
    <row r="10" spans="1:256" s="2" customFormat="1" ht="14.25">
      <c r="A10" s="6" t="s">
        <v>20</v>
      </c>
      <c r="B10" s="37">
        <f>SUM(B5:B9)</f>
        <v>20000</v>
      </c>
      <c r="IM10"/>
      <c r="IN10"/>
      <c r="IO10"/>
      <c r="IP10"/>
      <c r="IQ10"/>
      <c r="IR10"/>
      <c r="IS10"/>
      <c r="IT10"/>
      <c r="IU10"/>
      <c r="IV10"/>
    </row>
    <row r="11" spans="1:256" s="2" customFormat="1" ht="14.25">
      <c r="A11" s="38" t="s">
        <v>21</v>
      </c>
      <c r="B11" s="39" t="s">
        <v>32</v>
      </c>
      <c r="IM11"/>
      <c r="IN11"/>
      <c r="IO11"/>
      <c r="IP11"/>
      <c r="IQ11"/>
      <c r="IR11"/>
      <c r="IS11"/>
      <c r="IT11"/>
      <c r="IU11"/>
      <c r="IV11"/>
    </row>
    <row r="12" spans="1:2" ht="14.25">
      <c r="A12" s="34" t="s">
        <v>38</v>
      </c>
      <c r="B12" s="35">
        <v>20000</v>
      </c>
    </row>
    <row r="13" spans="1:2" ht="14.25">
      <c r="A13" s="34" t="s">
        <v>39</v>
      </c>
      <c r="B13" s="40">
        <v>160000</v>
      </c>
    </row>
    <row r="14" spans="1:2" ht="14.25">
      <c r="A14" s="34" t="s">
        <v>40</v>
      </c>
      <c r="B14" s="35">
        <v>0</v>
      </c>
    </row>
    <row r="15" spans="1:2" ht="14.25">
      <c r="A15" s="34" t="s">
        <v>41</v>
      </c>
      <c r="B15" s="35">
        <v>0</v>
      </c>
    </row>
    <row r="16" spans="1:256" s="2" customFormat="1" ht="14.25">
      <c r="A16" s="38" t="s">
        <v>28</v>
      </c>
      <c r="B16" s="41">
        <f>SUM(B12:B15)</f>
        <v>180000</v>
      </c>
      <c r="IM16"/>
      <c r="IN16"/>
      <c r="IO16"/>
      <c r="IP16"/>
      <c r="IQ16"/>
      <c r="IR16"/>
      <c r="IS16"/>
      <c r="IT16"/>
      <c r="IU16"/>
      <c r="IV16"/>
    </row>
    <row r="17" spans="1:256" s="2" customFormat="1" ht="15.75">
      <c r="A17" s="42" t="s">
        <v>29</v>
      </c>
      <c r="B17" s="43">
        <f>B16-B10</f>
        <v>160000</v>
      </c>
      <c r="IM17"/>
      <c r="IN17"/>
      <c r="IO17"/>
      <c r="IP17"/>
      <c r="IQ17"/>
      <c r="IR17"/>
      <c r="IS17"/>
      <c r="IT17"/>
      <c r="IU17"/>
      <c r="IV17"/>
    </row>
    <row r="28" ht="14.25"/>
  </sheetData>
  <sheetProtection selectLockedCells="1" selectUnlockedCells="1"/>
  <printOptions/>
  <pageMargins left="0.5902777777777778" right="0.2361111111111111" top="0.2361111111111111" bottom="0.5923611111111111" header="0.5118055555555555" footer="0.2361111111111111"/>
  <pageSetup fitToHeight="1" fitToWidth="1" horizontalDpi="300" verticalDpi="300" orientation="portrait" paperSize="9"/>
  <headerFooter alignWithMargins="0">
    <oddFooter xml:space="preserve">&amp;R&amp;F     
&amp;A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rozpočtu PO MČ Praha-Suchdol</dc:title>
  <dc:subject/>
  <dc:creator>Brabcová Zdeňka</dc:creator>
  <cp:keywords/>
  <dc:description/>
  <cp:lastModifiedBy/>
  <cp:lastPrinted>2019-05-22T09:40:35Z</cp:lastPrinted>
  <dcterms:created xsi:type="dcterms:W3CDTF">2010-05-05T07:53:44Z</dcterms:created>
  <dcterms:modified xsi:type="dcterms:W3CDTF">2021-12-07T07:37:22Z</dcterms:modified>
  <cp:category/>
  <cp:version/>
  <cp:contentType/>
  <cp:contentStatus/>
  <cp:revision>61</cp:revision>
</cp:coreProperties>
</file>